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<sst xmlns="http://schemas.openxmlformats.org/spreadsheetml/2006/main" count="103" uniqueCount="84">
  <si>
    <t>求是学院丹阳青溪学园第十一次学生代表大会代表名额分配表</t>
  </si>
  <si>
    <t>代表团</t>
  </si>
  <si>
    <t>辅导员</t>
  </si>
  <si>
    <t>代表人数</t>
  </si>
  <si>
    <t>第一代表团</t>
  </si>
  <si>
    <t>闻时敏</t>
  </si>
  <si>
    <t>第二代表团</t>
  </si>
  <si>
    <t>楼姣</t>
  </si>
  <si>
    <t>第三代表团</t>
  </si>
  <si>
    <t>郑玲玲</t>
  </si>
  <si>
    <t>第四代表团</t>
  </si>
  <si>
    <t>阿布都卡依布·艾海提</t>
  </si>
  <si>
    <t>第五代表团</t>
  </si>
  <si>
    <t>王然</t>
  </si>
  <si>
    <t>第六代表团</t>
  </si>
  <si>
    <t>杨涵驿</t>
  </si>
  <si>
    <t>第七代表团</t>
  </si>
  <si>
    <t>张宇</t>
  </si>
  <si>
    <t>第八代表团</t>
  </si>
  <si>
    <t>刘奇奇</t>
  </si>
  <si>
    <t xml:space="preserve">    </t>
  </si>
  <si>
    <t>行政班</t>
  </si>
  <si>
    <t>人文科学试验班2101</t>
  </si>
  <si>
    <t>人文科学试验班2102</t>
  </si>
  <si>
    <t>人文科学试验班2103</t>
  </si>
  <si>
    <t>人文科学试验班2104</t>
  </si>
  <si>
    <t>人文科学试验班2105</t>
  </si>
  <si>
    <t>人文科学试验班2106</t>
  </si>
  <si>
    <t>人文科学试验班2107</t>
  </si>
  <si>
    <t>人文科学试验班2108</t>
  </si>
  <si>
    <t>人文科学试验班2109</t>
  </si>
  <si>
    <t>人文科学试验班2110</t>
  </si>
  <si>
    <t>人文科学试验班2111</t>
  </si>
  <si>
    <t>人文科学试验班2112</t>
  </si>
  <si>
    <t>人文科学试验班2113</t>
  </si>
  <si>
    <t>人文科学试验班2114</t>
  </si>
  <si>
    <t>人文科学试验班2115</t>
  </si>
  <si>
    <t>外国语言文学类（日语、俄语）2101</t>
  </si>
  <si>
    <t>社会科学试验班2101</t>
  </si>
  <si>
    <t xml:space="preserve"> 第三代表团</t>
  </si>
  <si>
    <t>社会科学试验班2102</t>
  </si>
  <si>
    <t>社会科学试验班2103</t>
  </si>
  <si>
    <t>社会科学试验班2104</t>
  </si>
  <si>
    <t>社会科学试验班2105</t>
  </si>
  <si>
    <t>社会科学试验班2106</t>
  </si>
  <si>
    <t>社会科学试验班2107</t>
  </si>
  <si>
    <t>社会科学试验班2108</t>
  </si>
  <si>
    <t>社会科学试验班2109</t>
  </si>
  <si>
    <t>社会科学试验班2110</t>
  </si>
  <si>
    <t>社会科学试验班2111</t>
  </si>
  <si>
    <t>社会科学试验班2112</t>
  </si>
  <si>
    <t>社会科学试验班2113</t>
  </si>
  <si>
    <t>社会科学试验班2114</t>
  </si>
  <si>
    <t>社会科学试验班2115</t>
  </si>
  <si>
    <t>社会科学试验班2116</t>
  </si>
  <si>
    <t>社会科学试验班2117</t>
  </si>
  <si>
    <t>社会科学试验班2118</t>
  </si>
  <si>
    <t>社会科学试验班2119</t>
  </si>
  <si>
    <t>社会科学试验班2120</t>
  </si>
  <si>
    <t>社会科学试验班2121</t>
  </si>
  <si>
    <t>社会科学试验班2122</t>
  </si>
  <si>
    <t>社会科学试验班2123</t>
  </si>
  <si>
    <t>社会科学试验班2124</t>
  </si>
  <si>
    <t>社会科学试验班2125</t>
  </si>
  <si>
    <t>理科试验班类2101</t>
  </si>
  <si>
    <t>理科试验班类2102</t>
  </si>
  <si>
    <t>理科试验班类2103</t>
  </si>
  <si>
    <t>理科试验班类2104</t>
  </si>
  <si>
    <t>理科试验班类2105</t>
  </si>
  <si>
    <t>理科试验班类2106</t>
  </si>
  <si>
    <t>理科试验班类2107</t>
  </si>
  <si>
    <t>理科试验班类2108</t>
  </si>
  <si>
    <t>理科试验班类2109</t>
  </si>
  <si>
    <t>理科试验班（生命、环境、化学与地学）2101</t>
  </si>
  <si>
    <t>理科试验班（生命、环境、化学与地学）2102</t>
  </si>
  <si>
    <t>理科试验班（生命、环境、化学与地学）2103</t>
  </si>
  <si>
    <t>理科试验班（生命、环境、化学与地学）2104</t>
  </si>
  <si>
    <t>理科试验班（生命、环境、化学与地学）2105</t>
  </si>
  <si>
    <t>理科试验班（生命、环境、化学与地学）2106</t>
  </si>
  <si>
    <t>理科试验班（生命、环境、化学与地学）2107</t>
  </si>
  <si>
    <t>理科试验班（生命、环境、化学与地学）2108</t>
  </si>
  <si>
    <t>理科试验班（生命、环境、化学与地学）2109</t>
  </si>
  <si>
    <t>理科试验班（生命、环境、化学与地学）2110</t>
  </si>
  <si>
    <t>理科试验班（生命、环境、化学与地学）2111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</si>
</sst>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);[Red]\(0.00\)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indexed="8"/>
      <name val="微软雅黑"/>
      <charset val="134"/>
    </font>
    <font>
      <b/>
      <sz val="11"/>
      <color theme="1"/>
      <name val="宋体"/>
      <charset val="134"/>
      <scheme val="minor"/>
    </font>
    <font>
      <vertAlign val="superscript"/>
      <sz val="16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1理科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5"/>
  <sheetViews>
    <sheetView tabSelected="1" zoomScale="70" zoomScaleNormal="70" topLeftCell="A46" workbookViewId="0">
      <selection activeCell="D76" sqref="D76"/>
    </sheetView>
  </sheetViews>
  <sheetFormatPr defaultColWidth="9" defaultRowHeight="14.4"/>
  <cols>
    <col min="1" max="1" width="45.6666666666667" customWidth="1"/>
    <col min="2" max="2" width="22.6944444444444" customWidth="1"/>
    <col min="3" max="3" width="25" customWidth="1"/>
    <col min="4" max="4" width="25" style="1" customWidth="1"/>
    <col min="5" max="5" width="46.7777777777778" style="2" hidden="1" customWidth="1"/>
    <col min="6" max="6" width="3.66666666666667" hidden="1" customWidth="1"/>
    <col min="7" max="15" width="9" hidden="1" customWidth="1"/>
  </cols>
  <sheetData>
    <row r="1" ht="17.4" spans="1:5">
      <c r="A1" s="3" t="s">
        <v>0</v>
      </c>
      <c r="B1" s="3"/>
      <c r="C1" s="3"/>
      <c r="D1" s="4"/>
      <c r="E1" s="5"/>
    </row>
    <row r="2" ht="15.6" spans="1:4">
      <c r="A2" s="6" t="s">
        <v>1</v>
      </c>
      <c r="B2" s="6"/>
      <c r="C2" s="6" t="s">
        <v>2</v>
      </c>
      <c r="D2" s="7" t="s">
        <v>3</v>
      </c>
    </row>
    <row r="3" spans="1:15">
      <c r="A3" s="8" t="s">
        <v>4</v>
      </c>
      <c r="B3" s="8"/>
      <c r="C3" s="8" t="s">
        <v>5</v>
      </c>
      <c r="D3" s="9">
        <v>7</v>
      </c>
      <c r="G3" s="10">
        <v>287</v>
      </c>
      <c r="H3" s="10">
        <v>272</v>
      </c>
      <c r="I3" s="10">
        <v>215</v>
      </c>
      <c r="J3" s="10">
        <v>252</v>
      </c>
      <c r="K3" s="10">
        <v>134</v>
      </c>
      <c r="L3" s="10">
        <v>166</v>
      </c>
      <c r="M3" s="10">
        <v>166</v>
      </c>
      <c r="N3" s="10">
        <v>223</v>
      </c>
      <c r="O3" s="10">
        <v>1715</v>
      </c>
    </row>
    <row r="4" spans="1:15">
      <c r="A4" s="8" t="s">
        <v>6</v>
      </c>
      <c r="B4" s="8"/>
      <c r="C4" s="8" t="s">
        <v>7</v>
      </c>
      <c r="D4" s="9">
        <v>9</v>
      </c>
      <c r="G4">
        <v>223</v>
      </c>
      <c r="H4">
        <v>272</v>
      </c>
      <c r="I4">
        <v>134</v>
      </c>
      <c r="J4">
        <v>166</v>
      </c>
      <c r="K4">
        <v>166</v>
      </c>
      <c r="L4">
        <v>215</v>
      </c>
      <c r="M4">
        <v>252</v>
      </c>
      <c r="N4">
        <v>287</v>
      </c>
      <c r="O4">
        <f>SUM(G4:N4)</f>
        <v>1715</v>
      </c>
    </row>
    <row r="5" spans="1:15">
      <c r="A5" s="8" t="s">
        <v>8</v>
      </c>
      <c r="B5" s="8"/>
      <c r="C5" s="11" t="s">
        <v>9</v>
      </c>
      <c r="D5" s="9">
        <v>5</v>
      </c>
      <c r="G5">
        <f>SUM(D14:D20)</f>
        <v>7</v>
      </c>
      <c r="H5">
        <f>SUM(D21:D29)</f>
        <v>9</v>
      </c>
      <c r="I5">
        <f>SUM(D30:D34)</f>
        <v>5</v>
      </c>
      <c r="J5">
        <f>SUM(D35:D40)</f>
        <v>6</v>
      </c>
      <c r="K5">
        <f>SUM(D41:D46)</f>
        <v>6</v>
      </c>
      <c r="L5">
        <f>SUM(D47:D54)</f>
        <v>8</v>
      </c>
      <c r="M5">
        <f>SUM(D55:D63)</f>
        <v>9</v>
      </c>
      <c r="N5">
        <f>SUM(D64:D74)</f>
        <v>11</v>
      </c>
      <c r="O5">
        <f>SUM(G5:N5)</f>
        <v>61</v>
      </c>
    </row>
    <row r="6" spans="1:4">
      <c r="A6" s="8" t="s">
        <v>10</v>
      </c>
      <c r="B6" s="8"/>
      <c r="C6" s="8" t="s">
        <v>11</v>
      </c>
      <c r="D6" s="9">
        <v>6</v>
      </c>
    </row>
    <row r="7" spans="1:4">
      <c r="A7" s="8" t="s">
        <v>12</v>
      </c>
      <c r="B7" s="8"/>
      <c r="C7" s="8" t="s">
        <v>13</v>
      </c>
      <c r="D7" s="9">
        <v>6</v>
      </c>
    </row>
    <row r="8" spans="1:4">
      <c r="A8" s="8" t="s">
        <v>14</v>
      </c>
      <c r="B8" s="8"/>
      <c r="C8" s="8" t="s">
        <v>15</v>
      </c>
      <c r="D8" s="9">
        <v>8</v>
      </c>
    </row>
    <row r="9" spans="1:4">
      <c r="A9" s="8" t="s">
        <v>16</v>
      </c>
      <c r="B9" s="8"/>
      <c r="C9" s="8" t="s">
        <v>17</v>
      </c>
      <c r="D9" s="9">
        <v>9</v>
      </c>
    </row>
    <row r="10" spans="1:4">
      <c r="A10" s="8" t="s">
        <v>18</v>
      </c>
      <c r="B10" s="8"/>
      <c r="C10" s="8" t="s">
        <v>19</v>
      </c>
      <c r="D10" s="9">
        <v>11</v>
      </c>
    </row>
    <row r="11" ht="20.4" spans="1:4">
      <c r="A11" s="12" t="s">
        <v>20</v>
      </c>
      <c r="B11" s="8"/>
      <c r="C11" s="8"/>
      <c r="D11" s="9">
        <f>SUM(D3:D10)</f>
        <v>61</v>
      </c>
    </row>
    <row r="13" ht="15.6" spans="1:4">
      <c r="A13" s="6" t="s">
        <v>21</v>
      </c>
      <c r="B13" s="6" t="s">
        <v>1</v>
      </c>
      <c r="C13" s="6" t="s">
        <v>2</v>
      </c>
      <c r="D13" s="7" t="s">
        <v>3</v>
      </c>
    </row>
    <row r="14" spans="1:6">
      <c r="A14" s="8" t="s">
        <v>22</v>
      </c>
      <c r="B14" s="13" t="s">
        <v>4</v>
      </c>
      <c r="C14" s="13" t="s">
        <v>5</v>
      </c>
      <c r="D14" s="14">
        <v>1</v>
      </c>
      <c r="E14" s="2">
        <f>F14*$D$3/$G$4</f>
        <v>0.94170403587444</v>
      </c>
      <c r="F14" s="15">
        <v>30</v>
      </c>
    </row>
    <row r="15" spans="1:6">
      <c r="A15" s="8" t="s">
        <v>23</v>
      </c>
      <c r="B15" s="13"/>
      <c r="C15" s="13"/>
      <c r="D15" s="14">
        <v>1</v>
      </c>
      <c r="E15" s="2">
        <f t="shared" ref="E15:E20" si="0">F15*$D$3/$G$4</f>
        <v>1.00448430493274</v>
      </c>
      <c r="F15" s="15">
        <v>32</v>
      </c>
    </row>
    <row r="16" spans="1:6">
      <c r="A16" s="8" t="s">
        <v>24</v>
      </c>
      <c r="B16" s="13"/>
      <c r="C16" s="13"/>
      <c r="D16" s="14">
        <v>1</v>
      </c>
      <c r="E16" s="2">
        <f t="shared" si="0"/>
        <v>0.910313901345291</v>
      </c>
      <c r="F16" s="15">
        <v>29</v>
      </c>
    </row>
    <row r="17" spans="1:6">
      <c r="A17" s="8" t="s">
        <v>25</v>
      </c>
      <c r="B17" s="13"/>
      <c r="C17" s="13"/>
      <c r="D17" s="14">
        <v>1</v>
      </c>
      <c r="E17" s="2">
        <f t="shared" si="0"/>
        <v>1.03587443946188</v>
      </c>
      <c r="F17" s="15">
        <v>33</v>
      </c>
    </row>
    <row r="18" spans="1:6">
      <c r="A18" s="8" t="s">
        <v>26</v>
      </c>
      <c r="B18" s="13"/>
      <c r="C18" s="13"/>
      <c r="D18" s="14">
        <v>1</v>
      </c>
      <c r="E18" s="2">
        <f t="shared" si="0"/>
        <v>1.03587443946188</v>
      </c>
      <c r="F18" s="15">
        <v>33</v>
      </c>
    </row>
    <row r="19" spans="1:6">
      <c r="A19" s="8" t="s">
        <v>27</v>
      </c>
      <c r="B19" s="13"/>
      <c r="C19" s="13"/>
      <c r="D19" s="14">
        <v>1</v>
      </c>
      <c r="E19" s="2">
        <f t="shared" si="0"/>
        <v>1.03587443946188</v>
      </c>
      <c r="F19" s="15">
        <v>33</v>
      </c>
    </row>
    <row r="20" spans="1:6">
      <c r="A20" s="8" t="s">
        <v>28</v>
      </c>
      <c r="B20" s="13"/>
      <c r="C20" s="13"/>
      <c r="D20" s="14">
        <v>1</v>
      </c>
      <c r="E20" s="2">
        <f t="shared" si="0"/>
        <v>1.03587443946188</v>
      </c>
      <c r="F20" s="15">
        <v>33</v>
      </c>
    </row>
    <row r="21" spans="1:6">
      <c r="A21" s="8" t="s">
        <v>29</v>
      </c>
      <c r="B21" s="13" t="s">
        <v>6</v>
      </c>
      <c r="C21" s="13" t="s">
        <v>7</v>
      </c>
      <c r="D21" s="14">
        <v>1</v>
      </c>
      <c r="E21" s="2">
        <f>F21*$D$4/$H$4</f>
        <v>0.992647058823529</v>
      </c>
      <c r="F21" s="15">
        <v>30</v>
      </c>
    </row>
    <row r="22" spans="1:6">
      <c r="A22" s="8" t="s">
        <v>30</v>
      </c>
      <c r="B22" s="13"/>
      <c r="C22" s="13"/>
      <c r="D22" s="14">
        <v>1</v>
      </c>
      <c r="E22" s="2">
        <f t="shared" ref="E22:E29" si="1">F22*$D$4/$H$4</f>
        <v>0.959558823529412</v>
      </c>
      <c r="F22" s="15">
        <v>29</v>
      </c>
    </row>
    <row r="23" spans="1:6">
      <c r="A23" s="8" t="s">
        <v>31</v>
      </c>
      <c r="B23" s="13"/>
      <c r="C23" s="13"/>
      <c r="D23" s="14">
        <v>1</v>
      </c>
      <c r="E23" s="2">
        <f t="shared" si="1"/>
        <v>0.959558823529412</v>
      </c>
      <c r="F23" s="15">
        <v>29</v>
      </c>
    </row>
    <row r="24" spans="1:6">
      <c r="A24" s="8" t="s">
        <v>32</v>
      </c>
      <c r="B24" s="13"/>
      <c r="C24" s="13"/>
      <c r="D24" s="14">
        <v>1</v>
      </c>
      <c r="E24" s="2">
        <f t="shared" si="1"/>
        <v>0.992647058823529</v>
      </c>
      <c r="F24" s="15">
        <v>30</v>
      </c>
    </row>
    <row r="25" spans="1:6">
      <c r="A25" s="8" t="s">
        <v>33</v>
      </c>
      <c r="B25" s="13"/>
      <c r="C25" s="13"/>
      <c r="D25" s="14">
        <v>1</v>
      </c>
      <c r="E25" s="2">
        <f t="shared" si="1"/>
        <v>1.09191176470588</v>
      </c>
      <c r="F25" s="15">
        <v>33</v>
      </c>
    </row>
    <row r="26" spans="1:6">
      <c r="A26" s="8" t="s">
        <v>34</v>
      </c>
      <c r="B26" s="13"/>
      <c r="C26" s="13"/>
      <c r="D26" s="14">
        <v>1</v>
      </c>
      <c r="E26" s="2">
        <f t="shared" si="1"/>
        <v>0.959558823529412</v>
      </c>
      <c r="F26" s="15">
        <v>29</v>
      </c>
    </row>
    <row r="27" spans="1:6">
      <c r="A27" s="8" t="s">
        <v>35</v>
      </c>
      <c r="B27" s="13"/>
      <c r="C27" s="13"/>
      <c r="D27" s="14">
        <v>1</v>
      </c>
      <c r="E27" s="2">
        <f t="shared" si="1"/>
        <v>0.959558823529412</v>
      </c>
      <c r="F27" s="15">
        <v>29</v>
      </c>
    </row>
    <row r="28" spans="1:6">
      <c r="A28" s="8" t="s">
        <v>36</v>
      </c>
      <c r="B28" s="13"/>
      <c r="C28" s="13"/>
      <c r="D28" s="14">
        <v>1</v>
      </c>
      <c r="E28" s="2">
        <f t="shared" si="1"/>
        <v>0.959558823529412</v>
      </c>
      <c r="F28" s="15">
        <v>29</v>
      </c>
    </row>
    <row r="29" spans="1:6">
      <c r="A29" s="8" t="s">
        <v>37</v>
      </c>
      <c r="B29" s="13"/>
      <c r="C29" s="13"/>
      <c r="D29" s="14">
        <v>1</v>
      </c>
      <c r="E29" s="2">
        <f t="shared" si="1"/>
        <v>1.125</v>
      </c>
      <c r="F29" s="15">
        <v>34</v>
      </c>
    </row>
    <row r="30" spans="1:6">
      <c r="A30" s="8" t="s">
        <v>38</v>
      </c>
      <c r="B30" s="16" t="s">
        <v>39</v>
      </c>
      <c r="C30" s="16" t="s">
        <v>9</v>
      </c>
      <c r="D30" s="14">
        <v>1</v>
      </c>
      <c r="E30" s="2">
        <f>F30*$D$5/$I$4</f>
        <v>1.04477611940298</v>
      </c>
      <c r="F30" s="15">
        <v>28</v>
      </c>
    </row>
    <row r="31" spans="1:6">
      <c r="A31" s="8" t="s">
        <v>40</v>
      </c>
      <c r="B31" s="13"/>
      <c r="C31" s="13"/>
      <c r="D31" s="14">
        <v>1</v>
      </c>
      <c r="E31" s="2">
        <f>F31*$D$5/$I$4</f>
        <v>1.04477611940298</v>
      </c>
      <c r="F31" s="15">
        <v>28</v>
      </c>
    </row>
    <row r="32" spans="1:6">
      <c r="A32" s="8" t="s">
        <v>41</v>
      </c>
      <c r="B32" s="13"/>
      <c r="C32" s="13"/>
      <c r="D32" s="14">
        <v>1</v>
      </c>
      <c r="E32" s="2">
        <f>F32*$D$5/$I$4</f>
        <v>1.04477611940298</v>
      </c>
      <c r="F32" s="15">
        <v>28</v>
      </c>
    </row>
    <row r="33" spans="1:6">
      <c r="A33" s="8" t="s">
        <v>42</v>
      </c>
      <c r="B33" s="13"/>
      <c r="C33" s="13"/>
      <c r="D33" s="14">
        <v>1</v>
      </c>
      <c r="E33" s="2">
        <f>F33*$D$5/$I$4</f>
        <v>0.895522388059702</v>
      </c>
      <c r="F33" s="15">
        <v>24</v>
      </c>
    </row>
    <row r="34" spans="1:6">
      <c r="A34" s="8" t="s">
        <v>43</v>
      </c>
      <c r="B34" s="13"/>
      <c r="C34" s="13"/>
      <c r="D34" s="14">
        <v>1</v>
      </c>
      <c r="E34" s="2">
        <f>F34*$D$5/$I$4</f>
        <v>0.970149253731343</v>
      </c>
      <c r="F34" s="15">
        <v>26</v>
      </c>
    </row>
    <row r="35" spans="1:6">
      <c r="A35" s="8" t="s">
        <v>44</v>
      </c>
      <c r="B35" s="13" t="s">
        <v>10</v>
      </c>
      <c r="C35" s="13" t="s">
        <v>11</v>
      </c>
      <c r="D35" s="14">
        <v>1</v>
      </c>
      <c r="E35" s="2">
        <f>F35*$D$6/$J$4</f>
        <v>1.01204819277108</v>
      </c>
      <c r="F35" s="15">
        <v>28</v>
      </c>
    </row>
    <row r="36" spans="1:6">
      <c r="A36" s="8" t="s">
        <v>45</v>
      </c>
      <c r="B36" s="13"/>
      <c r="C36" s="13"/>
      <c r="D36" s="14">
        <v>1</v>
      </c>
      <c r="E36" s="2">
        <f>F36*$D$6/$J$4</f>
        <v>1.01204819277108</v>
      </c>
      <c r="F36" s="15">
        <v>28</v>
      </c>
    </row>
    <row r="37" spans="1:6">
      <c r="A37" s="8" t="s">
        <v>46</v>
      </c>
      <c r="B37" s="13"/>
      <c r="C37" s="13"/>
      <c r="D37" s="14">
        <v>1</v>
      </c>
      <c r="E37" s="2">
        <f>F37*$D$6/$J$4</f>
        <v>1.01204819277108</v>
      </c>
      <c r="F37" s="15">
        <v>28</v>
      </c>
    </row>
    <row r="38" spans="1:6">
      <c r="A38" s="8" t="s">
        <v>47</v>
      </c>
      <c r="B38" s="13"/>
      <c r="C38" s="13"/>
      <c r="D38" s="14">
        <v>1</v>
      </c>
      <c r="E38" s="2">
        <f>F38*$D$6/$J$4</f>
        <v>1.01204819277108</v>
      </c>
      <c r="F38" s="15">
        <v>28</v>
      </c>
    </row>
    <row r="39" spans="1:6">
      <c r="A39" s="8" t="s">
        <v>48</v>
      </c>
      <c r="B39" s="13"/>
      <c r="C39" s="13"/>
      <c r="D39" s="14">
        <v>1</v>
      </c>
      <c r="E39" s="2">
        <f>F39*$D$6/$J$4</f>
        <v>1.01204819277108</v>
      </c>
      <c r="F39" s="15">
        <v>28</v>
      </c>
    </row>
    <row r="40" spans="1:6">
      <c r="A40" s="8" t="s">
        <v>49</v>
      </c>
      <c r="B40" s="13"/>
      <c r="C40" s="13"/>
      <c r="D40" s="14">
        <v>1</v>
      </c>
      <c r="E40" s="2">
        <f>F40*$D$6/$J$4</f>
        <v>0.939759036144578</v>
      </c>
      <c r="F40" s="15">
        <v>26</v>
      </c>
    </row>
    <row r="41" spans="1:6">
      <c r="A41" s="8" t="s">
        <v>50</v>
      </c>
      <c r="B41" s="13" t="s">
        <v>12</v>
      </c>
      <c r="C41" s="13" t="s">
        <v>13</v>
      </c>
      <c r="D41" s="14">
        <v>1</v>
      </c>
      <c r="E41" s="2">
        <f>F41*$D$7/$K$4</f>
        <v>1.01204819277108</v>
      </c>
      <c r="F41" s="15">
        <v>28</v>
      </c>
    </row>
    <row r="42" spans="1:6">
      <c r="A42" s="8" t="s">
        <v>51</v>
      </c>
      <c r="B42" s="13"/>
      <c r="C42" s="13"/>
      <c r="D42" s="14">
        <v>1</v>
      </c>
      <c r="E42" s="2">
        <f>F42*$D$7/$K$4</f>
        <v>1.01204819277108</v>
      </c>
      <c r="F42" s="15">
        <v>28</v>
      </c>
    </row>
    <row r="43" spans="1:6">
      <c r="A43" s="8" t="s">
        <v>52</v>
      </c>
      <c r="B43" s="13"/>
      <c r="C43" s="13"/>
      <c r="D43" s="14">
        <v>1</v>
      </c>
      <c r="E43" s="2">
        <f>F43*$D$7/$K$4</f>
        <v>0.939759036144578</v>
      </c>
      <c r="F43" s="15">
        <v>26</v>
      </c>
    </row>
    <row r="44" spans="1:6">
      <c r="A44" s="8" t="s">
        <v>53</v>
      </c>
      <c r="B44" s="13"/>
      <c r="C44" s="13"/>
      <c r="D44" s="14">
        <v>1</v>
      </c>
      <c r="E44" s="2">
        <f>F44*$D$7/$K$4</f>
        <v>1.01204819277108</v>
      </c>
      <c r="F44" s="15">
        <v>28</v>
      </c>
    </row>
    <row r="45" spans="1:6">
      <c r="A45" s="8" t="s">
        <v>54</v>
      </c>
      <c r="B45" s="13"/>
      <c r="C45" s="13"/>
      <c r="D45" s="14">
        <v>1</v>
      </c>
      <c r="E45" s="2">
        <f>F45*$D$7/$K$4</f>
        <v>1.01204819277108</v>
      </c>
      <c r="F45" s="15">
        <v>28</v>
      </c>
    </row>
    <row r="46" spans="1:6">
      <c r="A46" s="8" t="s">
        <v>55</v>
      </c>
      <c r="B46" s="13"/>
      <c r="C46" s="13"/>
      <c r="D46" s="14">
        <v>1</v>
      </c>
      <c r="E46" s="2">
        <f>F46*$D$7/$K$4</f>
        <v>1.01204819277108</v>
      </c>
      <c r="F46" s="15">
        <v>28</v>
      </c>
    </row>
    <row r="47" spans="1:6">
      <c r="A47" s="8" t="s">
        <v>56</v>
      </c>
      <c r="B47" s="13" t="s">
        <v>14</v>
      </c>
      <c r="C47" s="13" t="s">
        <v>15</v>
      </c>
      <c r="D47" s="14">
        <v>1</v>
      </c>
      <c r="E47" s="2">
        <f>F47*$D$7/$L$4</f>
        <v>0.669767441860465</v>
      </c>
      <c r="F47" s="15">
        <v>24</v>
      </c>
    </row>
    <row r="48" spans="1:6">
      <c r="A48" s="8" t="s">
        <v>57</v>
      </c>
      <c r="B48" s="13"/>
      <c r="C48" s="13"/>
      <c r="D48" s="14">
        <v>1</v>
      </c>
      <c r="E48" s="2">
        <f t="shared" ref="E48:E54" si="2">F48*$D$7/$L$4</f>
        <v>0.781395348837209</v>
      </c>
      <c r="F48" s="15">
        <v>28</v>
      </c>
    </row>
    <row r="49" spans="1:6">
      <c r="A49" s="8" t="s">
        <v>58</v>
      </c>
      <c r="B49" s="13"/>
      <c r="C49" s="13"/>
      <c r="D49" s="14">
        <v>1</v>
      </c>
      <c r="E49" s="2">
        <f t="shared" si="2"/>
        <v>0.781395348837209</v>
      </c>
      <c r="F49" s="15">
        <v>28</v>
      </c>
    </row>
    <row r="50" spans="1:6">
      <c r="A50" s="8" t="s">
        <v>59</v>
      </c>
      <c r="B50" s="13"/>
      <c r="C50" s="13"/>
      <c r="D50" s="14">
        <v>1</v>
      </c>
      <c r="E50" s="2">
        <f t="shared" si="2"/>
        <v>0.781395348837209</v>
      </c>
      <c r="F50" s="15">
        <v>28</v>
      </c>
    </row>
    <row r="51" spans="1:6">
      <c r="A51" s="8" t="s">
        <v>60</v>
      </c>
      <c r="B51" s="13"/>
      <c r="C51" s="13"/>
      <c r="D51" s="14">
        <v>1</v>
      </c>
      <c r="E51" s="2">
        <f t="shared" si="2"/>
        <v>0.781395348837209</v>
      </c>
      <c r="F51" s="15">
        <v>28</v>
      </c>
    </row>
    <row r="52" spans="1:6">
      <c r="A52" s="8" t="s">
        <v>61</v>
      </c>
      <c r="B52" s="13"/>
      <c r="C52" s="13"/>
      <c r="D52" s="14">
        <v>1</v>
      </c>
      <c r="E52" s="2">
        <f t="shared" si="2"/>
        <v>0.753488372093023</v>
      </c>
      <c r="F52" s="15">
        <v>27</v>
      </c>
    </row>
    <row r="53" spans="1:6">
      <c r="A53" s="8" t="s">
        <v>62</v>
      </c>
      <c r="B53" s="13"/>
      <c r="C53" s="13"/>
      <c r="D53" s="14">
        <v>1</v>
      </c>
      <c r="E53" s="2">
        <f t="shared" si="2"/>
        <v>0.697674418604651</v>
      </c>
      <c r="F53" s="15">
        <v>25</v>
      </c>
    </row>
    <row r="54" spans="1:6">
      <c r="A54" s="8" t="s">
        <v>63</v>
      </c>
      <c r="B54" s="13"/>
      <c r="C54" s="13"/>
      <c r="D54" s="14">
        <v>1</v>
      </c>
      <c r="E54" s="2">
        <f t="shared" si="2"/>
        <v>0.753488372093023</v>
      </c>
      <c r="F54" s="15">
        <v>27</v>
      </c>
    </row>
    <row r="55" spans="1:6">
      <c r="A55" s="8" t="s">
        <v>64</v>
      </c>
      <c r="B55" s="13" t="s">
        <v>16</v>
      </c>
      <c r="C55" s="13" t="s">
        <v>17</v>
      </c>
      <c r="D55" s="14">
        <v>1</v>
      </c>
      <c r="E55" s="2">
        <f>F55*$D$9/$M$4</f>
        <v>1.03571428571429</v>
      </c>
      <c r="F55" s="15">
        <v>29</v>
      </c>
    </row>
    <row r="56" spans="1:6">
      <c r="A56" s="8" t="s">
        <v>65</v>
      </c>
      <c r="B56" s="13"/>
      <c r="C56" s="13"/>
      <c r="D56" s="14">
        <v>1</v>
      </c>
      <c r="E56" s="2">
        <f t="shared" ref="E56:E63" si="3">F56*$D$9/$M$4</f>
        <v>1.03571428571429</v>
      </c>
      <c r="F56" s="15">
        <v>29</v>
      </c>
    </row>
    <row r="57" spans="1:6">
      <c r="A57" s="8" t="s">
        <v>66</v>
      </c>
      <c r="B57" s="13"/>
      <c r="C57" s="13"/>
      <c r="D57" s="14">
        <v>1</v>
      </c>
      <c r="E57" s="2">
        <f t="shared" si="3"/>
        <v>1</v>
      </c>
      <c r="F57" s="15">
        <v>28</v>
      </c>
    </row>
    <row r="58" spans="1:6">
      <c r="A58" s="8" t="s">
        <v>67</v>
      </c>
      <c r="B58" s="13"/>
      <c r="C58" s="13"/>
      <c r="D58" s="14">
        <v>1</v>
      </c>
      <c r="E58" s="2">
        <f t="shared" si="3"/>
        <v>0.892857142857143</v>
      </c>
      <c r="F58" s="15">
        <v>25</v>
      </c>
    </row>
    <row r="59" spans="1:6">
      <c r="A59" s="8" t="s">
        <v>68</v>
      </c>
      <c r="B59" s="13"/>
      <c r="C59" s="13"/>
      <c r="D59" s="14">
        <v>1</v>
      </c>
      <c r="E59" s="2">
        <f t="shared" si="3"/>
        <v>0.892857142857143</v>
      </c>
      <c r="F59" s="15">
        <v>25</v>
      </c>
    </row>
    <row r="60" spans="1:6">
      <c r="A60" s="8" t="s">
        <v>69</v>
      </c>
      <c r="B60" s="13"/>
      <c r="C60" s="13"/>
      <c r="D60" s="14">
        <v>1</v>
      </c>
      <c r="E60" s="2">
        <f t="shared" si="3"/>
        <v>1.10714285714286</v>
      </c>
      <c r="F60" s="15">
        <v>31</v>
      </c>
    </row>
    <row r="61" spans="1:6">
      <c r="A61" s="8" t="s">
        <v>70</v>
      </c>
      <c r="B61" s="13"/>
      <c r="C61" s="13"/>
      <c r="D61" s="14">
        <v>1</v>
      </c>
      <c r="E61" s="2">
        <f t="shared" si="3"/>
        <v>0.928571428571429</v>
      </c>
      <c r="F61" s="15">
        <v>26</v>
      </c>
    </row>
    <row r="62" spans="1:6">
      <c r="A62" s="8" t="s">
        <v>71</v>
      </c>
      <c r="B62" s="13"/>
      <c r="C62" s="13"/>
      <c r="D62" s="14">
        <v>1</v>
      </c>
      <c r="E62" s="2">
        <f t="shared" si="3"/>
        <v>1</v>
      </c>
      <c r="F62" s="15">
        <v>28</v>
      </c>
    </row>
    <row r="63" spans="1:6">
      <c r="A63" s="8" t="s">
        <v>72</v>
      </c>
      <c r="B63" s="13"/>
      <c r="C63" s="13"/>
      <c r="D63" s="14">
        <v>1</v>
      </c>
      <c r="E63" s="2">
        <f t="shared" si="3"/>
        <v>1.10714285714286</v>
      </c>
      <c r="F63" s="15">
        <v>31</v>
      </c>
    </row>
    <row r="64" spans="1:6">
      <c r="A64" s="8" t="s">
        <v>73</v>
      </c>
      <c r="B64" s="13" t="s">
        <v>18</v>
      </c>
      <c r="C64" s="13" t="s">
        <v>19</v>
      </c>
      <c r="D64" s="14">
        <v>1</v>
      </c>
      <c r="E64" s="2">
        <f>F64*$D$10/$N$4</f>
        <v>0.996515679442509</v>
      </c>
      <c r="F64" s="15">
        <v>26</v>
      </c>
    </row>
    <row r="65" spans="1:6">
      <c r="A65" s="8" t="s">
        <v>74</v>
      </c>
      <c r="B65" s="13"/>
      <c r="C65" s="13"/>
      <c r="D65" s="14">
        <v>1</v>
      </c>
      <c r="E65" s="2">
        <f t="shared" ref="E65:E74" si="4">F65*$D$10/$N$4</f>
        <v>0.996515679442509</v>
      </c>
      <c r="F65" s="15">
        <v>26</v>
      </c>
    </row>
    <row r="66" spans="1:6">
      <c r="A66" s="8" t="s">
        <v>75</v>
      </c>
      <c r="B66" s="13"/>
      <c r="C66" s="13"/>
      <c r="D66" s="14">
        <v>1</v>
      </c>
      <c r="E66" s="2">
        <f t="shared" si="4"/>
        <v>1.03484320557491</v>
      </c>
      <c r="F66" s="15">
        <v>27</v>
      </c>
    </row>
    <row r="67" spans="1:6">
      <c r="A67" s="8" t="s">
        <v>76</v>
      </c>
      <c r="B67" s="13"/>
      <c r="C67" s="13"/>
      <c r="D67" s="14">
        <v>1</v>
      </c>
      <c r="E67" s="2">
        <f t="shared" si="4"/>
        <v>0.958188153310105</v>
      </c>
      <c r="F67" s="15">
        <v>25</v>
      </c>
    </row>
    <row r="68" spans="1:6">
      <c r="A68" s="8" t="s">
        <v>77</v>
      </c>
      <c r="B68" s="13"/>
      <c r="C68" s="13"/>
      <c r="D68" s="14">
        <v>1</v>
      </c>
      <c r="E68" s="2">
        <f t="shared" si="4"/>
        <v>0.996515679442509</v>
      </c>
      <c r="F68" s="15">
        <v>26</v>
      </c>
    </row>
    <row r="69" spans="1:6">
      <c r="A69" s="8" t="s">
        <v>78</v>
      </c>
      <c r="B69" s="13"/>
      <c r="C69" s="13"/>
      <c r="D69" s="14">
        <v>1</v>
      </c>
      <c r="E69" s="2">
        <f t="shared" si="4"/>
        <v>1.03484320557491</v>
      </c>
      <c r="F69" s="15">
        <v>27</v>
      </c>
    </row>
    <row r="70" spans="1:6">
      <c r="A70" s="8" t="s">
        <v>79</v>
      </c>
      <c r="B70" s="13"/>
      <c r="C70" s="13"/>
      <c r="D70" s="14">
        <v>1</v>
      </c>
      <c r="E70" s="2">
        <f t="shared" si="4"/>
        <v>1.03484320557491</v>
      </c>
      <c r="F70" s="15">
        <v>27</v>
      </c>
    </row>
    <row r="71" spans="1:6">
      <c r="A71" s="8" t="s">
        <v>80</v>
      </c>
      <c r="B71" s="13"/>
      <c r="C71" s="13"/>
      <c r="D71" s="14">
        <v>1</v>
      </c>
      <c r="E71" s="2">
        <f t="shared" si="4"/>
        <v>0.996515679442509</v>
      </c>
      <c r="F71" s="15">
        <v>26</v>
      </c>
    </row>
    <row r="72" spans="1:6">
      <c r="A72" s="8" t="s">
        <v>81</v>
      </c>
      <c r="B72" s="13"/>
      <c r="C72" s="13"/>
      <c r="D72" s="14">
        <v>1</v>
      </c>
      <c r="E72" s="2">
        <f t="shared" si="4"/>
        <v>0.958188153310105</v>
      </c>
      <c r="F72" s="15">
        <v>25</v>
      </c>
    </row>
    <row r="73" spans="1:6">
      <c r="A73" s="8" t="s">
        <v>82</v>
      </c>
      <c r="B73" s="13"/>
      <c r="C73" s="13"/>
      <c r="D73" s="14">
        <v>1</v>
      </c>
      <c r="E73" s="2">
        <f t="shared" si="4"/>
        <v>0.996515679442509</v>
      </c>
      <c r="F73" s="15">
        <v>26</v>
      </c>
    </row>
    <row r="74" spans="1:6">
      <c r="A74" s="8" t="s">
        <v>83</v>
      </c>
      <c r="B74" s="13"/>
      <c r="C74" s="13"/>
      <c r="D74" s="14">
        <v>1</v>
      </c>
      <c r="E74" s="2">
        <f t="shared" si="4"/>
        <v>0.996515679442509</v>
      </c>
      <c r="F74" s="15">
        <v>26</v>
      </c>
    </row>
    <row r="75" ht="20.4" spans="1:4">
      <c r="A75" s="17" t="s">
        <v>20</v>
      </c>
      <c r="B75" s="13"/>
      <c r="C75" s="13"/>
      <c r="D75" s="14">
        <f>SUM(D14:D74)</f>
        <v>61</v>
      </c>
    </row>
  </sheetData>
  <mergeCells count="28">
    <mergeCell ref="A1:E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C11"/>
    <mergeCell ref="A75:C75"/>
    <mergeCell ref="B14:B20"/>
    <mergeCell ref="B21:B29"/>
    <mergeCell ref="B30:B34"/>
    <mergeCell ref="B35:B40"/>
    <mergeCell ref="B41:B46"/>
    <mergeCell ref="B47:B54"/>
    <mergeCell ref="B55:B63"/>
    <mergeCell ref="B64:B74"/>
    <mergeCell ref="C14:C20"/>
    <mergeCell ref="C21:C29"/>
    <mergeCell ref="C30:C34"/>
    <mergeCell ref="C35:C40"/>
    <mergeCell ref="C41:C46"/>
    <mergeCell ref="C47:C54"/>
    <mergeCell ref="C55:C63"/>
    <mergeCell ref="C64:C7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Lin</dc:creator>
  <cp:lastModifiedBy>轩轩</cp:lastModifiedBy>
  <dcterms:created xsi:type="dcterms:W3CDTF">2022-03-29T09:52:00Z</dcterms:created>
  <dcterms:modified xsi:type="dcterms:W3CDTF">2022-04-06T02:52:00Z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9BEA1597839043A3874EC7E404936DC3</vt:lpwstr>
  </property>
</Properties>
</file>